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https://lukocp1.sharepoint.com/sites/promares/Zajednicki dokumenti/Procurement/external expertise and services/WP4/PRO222/"/>
    </mc:Choice>
  </mc:AlternateContent>
  <xr:revisionPtr revIDLastSave="188" documentId="13_ncr:1_{E431976D-54FB-4A70-A403-64A781825E45}" xr6:coauthVersionLast="47" xr6:coauthVersionMax="47" xr10:uidLastSave="{F937F8DB-68A0-4E3B-AEC3-913BA6EE7E84}"/>
  <bookViews>
    <workbookView xWindow="-120" yWindow="-120" windowWidth="29040" windowHeight="15960" xr2:uid="{2C6BE643-E838-4195-B952-DE305448C8EB}"/>
  </bookViews>
  <sheets>
    <sheet name="Sheet1" sheetId="1" r:id="rId1"/>
  </sheets>
  <definedNames>
    <definedName name="_xlnm.Print_Area" localSheetId="0">Sheet1!$A$1:$I$30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0" i="1" l="1"/>
  <c r="I21" i="1"/>
  <c r="I19" i="1"/>
  <c r="I22" i="1"/>
  <c r="I23" i="1"/>
  <c r="I24" i="1"/>
  <c r="I25" i="1"/>
  <c r="I18" i="1" l="1"/>
  <c r="I17" i="1" s="1"/>
  <c r="I26" i="1" l="1"/>
  <c r="I29" i="1" s="1"/>
  <c r="I2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Darko Plećaš</author>
  </authors>
  <commentList>
    <comment ref="I17" authorId="0" shapeId="0" xr:uid="{8911032B-0414-44F3-896E-40D8A50DE1BB}">
      <text>
        <r>
          <rPr>
            <b/>
            <sz val="9"/>
            <color indexed="81"/>
            <rFont val="Tahoma"/>
            <family val="2"/>
            <charset val="238"/>
          </rPr>
          <t>Darko Plećaš:</t>
        </r>
        <r>
          <rPr>
            <sz val="9"/>
            <color indexed="81"/>
            <rFont val="Tahoma"/>
            <family val="2"/>
            <charset val="238"/>
          </rPr>
          <t xml:space="preserve">
Polje se ne popunjava.
Predstavlja ukupnu cijenu  kategorije USLUGE INSTALACIJE.</t>
        </r>
      </text>
    </comment>
  </commentList>
</comments>
</file>

<file path=xl/sharedStrings.xml><?xml version="1.0" encoding="utf-8"?>
<sst xmlns="http://schemas.openxmlformats.org/spreadsheetml/2006/main" count="50" uniqueCount="43">
  <si>
    <t>R. br.</t>
  </si>
  <si>
    <t>Količina</t>
  </si>
  <si>
    <t>JM</t>
  </si>
  <si>
    <t>6 = 3 x 5</t>
  </si>
  <si>
    <t>A.1.</t>
  </si>
  <si>
    <r>
      <t>CIJENA PONUDE</t>
    </r>
    <r>
      <rPr>
        <sz val="8"/>
        <color rgb="FF000000"/>
        <rFont val="Arial"/>
        <family val="2"/>
        <charset val="238"/>
      </rPr>
      <t>,</t>
    </r>
  </si>
  <si>
    <t>kn bez PDV:</t>
  </si>
  <si>
    <r>
      <t>PDV, 25%</t>
    </r>
    <r>
      <rPr>
        <sz val="8"/>
        <color rgb="FF000000"/>
        <rFont val="Arial"/>
        <family val="2"/>
        <charset val="238"/>
      </rPr>
      <t>:</t>
    </r>
  </si>
  <si>
    <t>CIJENA PONUDE,</t>
  </si>
  <si>
    <r>
      <t>kn s PDV</t>
    </r>
    <r>
      <rPr>
        <b/>
        <sz val="8"/>
        <color rgb="FF000000"/>
        <rFont val="Arial"/>
        <family val="2"/>
        <charset val="238"/>
      </rPr>
      <t>:</t>
    </r>
  </si>
  <si>
    <t>Naziv i opis
Artikla/Usluga</t>
  </si>
  <si>
    <t>Jednakovrijedan 
Artikl/Usluga</t>
  </si>
  <si>
    <r>
      <t xml:space="preserve">Ukupna cijena stavke
</t>
    </r>
    <r>
      <rPr>
        <sz val="8"/>
        <color rgb="FF000000"/>
        <rFont val="Arial"/>
        <family val="2"/>
        <charset val="238"/>
      </rPr>
      <t>(kn s PDV)</t>
    </r>
  </si>
  <si>
    <r>
      <t xml:space="preserve">Jedinična cijena
</t>
    </r>
    <r>
      <rPr>
        <sz val="8"/>
        <color rgb="FF000000"/>
        <rFont val="Arial"/>
        <family val="2"/>
        <charset val="238"/>
      </rPr>
      <t>(kn bez PDV)</t>
    </r>
  </si>
  <si>
    <t>NAPOMENA:</t>
  </si>
  <si>
    <t>Ponuditelj nudi cijene Predmeta nabave putem ovog Troškovnika, te je obvezan nuditi, odnosno ispuniti sve stavke Troškovnika. Nije prihvatljivo precrtavanje ili korigiranje zadane stavke Troškovnika. Kod jednakovrijednih artikala koji pojedine artikle imaju ugrađene, potrebno isto navesti. U ovom slučaju je moguće ne ispuniti stavke Troškovnika na mjestima gdje nije potrebno za one artikle koji se smatraju sastavnim djelom.</t>
  </si>
  <si>
    <t>Podaci o naručitelju:</t>
  </si>
  <si>
    <t>Predmet nabave:</t>
  </si>
  <si>
    <t>Evidencijski broj:</t>
  </si>
  <si>
    <t>Lučka uprava Ploče, 
Trg kralja Tomislava 21,
20340 Ploče, 
OIB: 98749709951</t>
  </si>
  <si>
    <t>TROŠKOVNIK</t>
  </si>
  <si>
    <t>Usluge razvoja</t>
  </si>
  <si>
    <t>A.</t>
  </si>
  <si>
    <t>A.2.</t>
  </si>
  <si>
    <t>Testiranje okoline</t>
  </si>
  <si>
    <t>A.3.</t>
  </si>
  <si>
    <t>A.4.</t>
  </si>
  <si>
    <t>A.5.</t>
  </si>
  <si>
    <t>A.6.</t>
  </si>
  <si>
    <t>č/d</t>
  </si>
  <si>
    <t>Usluga razvoja pilot sučelja na infrastrukturi Lučke uprave Ploče</t>
  </si>
  <si>
    <t>Produkcija pilot sustava sustava - sučelja i web servisa</t>
  </si>
  <si>
    <t>Razvoj pilot Web korisničkog sučelja</t>
  </si>
  <si>
    <t>Nadogradnja i konfiguracija sustava za razmjenu poruka - Enterprise sabirnice. Za potrebe pilot sustava.</t>
  </si>
  <si>
    <t>A.7.</t>
  </si>
  <si>
    <t>A.8.</t>
  </si>
  <si>
    <t>PRO222</t>
  </si>
  <si>
    <t>Usluge implementacije pilot sustava - nadogradnja i implementacija pilot sustava s ciljem razmjene podataka na lučkom području i rješavanja uskih grla transportnih tokova roba - integracija PCS modula generalni tereti, Carina s sustavom TOS koncesionara u sklopu radnog paketa WP4 projekta PROMARES</t>
  </si>
  <si>
    <t xml:space="preserve">Usluge implementacije pilot sustava - nadogradnja i implementacija pilot sustava s ciljem razmjene podataka na lučkom području i rješavanja uskih grla transportnih tokova roba - integracija PCS modula generalni tereti, Carina s sustavom TOS koncesionara u sklopu radnog paketa WP4 projekta PROMARES
</t>
  </si>
  <si>
    <t>Razvoj pilot PCS sučelja za prihvat podataka u PCS sustav s sučeljem TOS sustava Luke Ploče</t>
  </si>
  <si>
    <t>Razvoj pilot servisa za razmjenu podataka - PCS, TOS Luka Ploče</t>
  </si>
  <si>
    <t>Integracija pilot sučelja PCS s sustavom za razmjenu poruka – Lučki informacijski sustava PCS, Sustav razmjena poruka, TOS Luka Ploče</t>
  </si>
  <si>
    <t xml:space="preserve">PROMARES projektom (https://www.italy-croatia.eu/web/promares) za cilje ima poboljšanje kompetencija za planiranje prometa pomoću detaljne prekogranične studije kojom se detaljno analizira svako područje, posebnog seminara o osposobljavanju i izrade prekograničnog akcijskog plana koji će se testirati pilot-mjerama;  testna IKT rješenja za racionalizaciju teretnog prijevoza u lukama i najrelevantnijem intermodalnom logističkom čvoru programskog područja, od luke do zaleđa i na prekograničnoj razini; uspostaviti trajnu mrežu prekogranične suradnje, istodobno i inovativno kombinirajući pristup "odozdo prema gore" (od dionika do tvoraca politika) i pristup "odozgo prema dolje" (od tvoraca politika do konkretnog djelovanja). 
Projekt PROMARES ima za cilj optimizaciju lučke procedure od iskrcaja tereta, optimizaciju procedure ulaska u luku i izlaska iz luke, pospješiti djelovanje luke u lošim vremenskim uvjetima uz očuvanje zahtjeva sigurnosti i sigurnosne zaštite, razviti i primijeniti integrirani IKT alate za upravljanje informacijama. 
Optimizacija lučkih procedura postići će se razvojem pilot sustava i primjenom postignuih ciljeva kroz pilot akcije u stvarnom produkcijskoj okolini PCS sustava po završetku projekta.
Tražena usluga obuhvaća usluge razvoja sučelja i modula za prihvat podataka u sklopu sustava PCS Lučke uprave Ploče, web servisa za potrebe razmjene podataka s podsustavima koji egzistiraju na lučkom područjima u sklopu radnog paketa 4 - WP4 - Pilot akcije;
4.2 - ICT pilot actions for enhancing cross-border maritime and multimodal freight transport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</si>
</sst>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b/>
      <sz val="8"/>
      <color theme="1"/>
      <name val="Arial"/>
      <family val="2"/>
      <charset val="238"/>
    </font>
    <font>
      <b/>
      <sz val="8"/>
      <color rgb="FF000000"/>
      <name val="Arial"/>
      <family val="2"/>
      <charset val="238"/>
    </font>
    <font>
      <sz val="8"/>
      <color rgb="FF000000"/>
      <name val="Arial"/>
      <family val="2"/>
      <charset val="238"/>
    </font>
    <font>
      <sz val="8"/>
      <color theme="1"/>
      <name val="Arial"/>
      <family val="2"/>
      <charset val="238"/>
    </font>
    <font>
      <sz val="9"/>
      <color theme="1"/>
      <name val="Arial"/>
      <family val="2"/>
      <charset val="238"/>
    </font>
    <font>
      <b/>
      <u/>
      <sz val="10"/>
      <color rgb="FF000000"/>
      <name val="Arial"/>
      <family val="2"/>
      <charset val="238"/>
    </font>
    <font>
      <b/>
      <sz val="9"/>
      <color theme="1"/>
      <name val="Arial"/>
      <family val="2"/>
      <charset val="238"/>
    </font>
    <font>
      <sz val="10"/>
      <color theme="1"/>
      <name val="Calibri"/>
      <family val="2"/>
      <charset val="238"/>
      <scheme val="minor"/>
    </font>
    <font>
      <b/>
      <sz val="10"/>
      <color theme="1"/>
      <name val="Calibri"/>
      <family val="2"/>
      <charset val="238"/>
      <scheme val="minor"/>
    </font>
    <font>
      <b/>
      <sz val="16"/>
      <color theme="1"/>
      <name val="Calibri"/>
      <family val="2"/>
      <charset val="238"/>
      <scheme val="minor"/>
    </font>
    <font>
      <sz val="9"/>
      <color indexed="81"/>
      <name val="Tahoma"/>
      <family val="2"/>
      <charset val="238"/>
    </font>
    <font>
      <b/>
      <sz val="9"/>
      <color indexed="81"/>
      <name val="Tahoma"/>
      <family val="2"/>
      <charset val="238"/>
    </font>
    <font>
      <b/>
      <sz val="9"/>
      <color rgb="FF000000"/>
      <name val="Arial"/>
      <family val="2"/>
      <charset val="238"/>
    </font>
  </fonts>
  <fills count="6">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24994659260841701"/>
        <bgColor indexed="64"/>
      </patternFill>
    </fill>
    <fill>
      <patternFill patternType="solid">
        <fgColor theme="0" tint="-4.9989318521683403E-2"/>
        <bgColor indexed="64"/>
      </patternFill>
    </fill>
  </fills>
  <borders count="15">
    <border>
      <left/>
      <right/>
      <top/>
      <bottom/>
      <diagonal/>
    </border>
    <border>
      <left style="thin">
        <color theme="0" tint="-0.249977111117893"/>
      </left>
      <right/>
      <top/>
      <bottom/>
      <diagonal/>
    </border>
    <border>
      <left/>
      <right/>
      <top style="thin">
        <color theme="0" tint="-0.249977111117893"/>
      </top>
      <bottom/>
      <diagonal/>
    </border>
    <border>
      <left style="thin">
        <color theme="0" tint="-0.249977111117893"/>
      </left>
      <right/>
      <top style="thin">
        <color theme="0" tint="-0.249977111117893"/>
      </top>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s>
  <cellStyleXfs count="1">
    <xf numFmtId="0" fontId="0" fillId="0" borderId="0"/>
  </cellStyleXfs>
  <cellXfs count="55">
    <xf numFmtId="0" fontId="0" fillId="0" borderId="0" xfId="0"/>
    <xf numFmtId="0" fontId="0" fillId="2" borderId="0" xfId="0" applyFill="1" applyBorder="1"/>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wrapText="1"/>
    </xf>
    <xf numFmtId="4" fontId="4" fillId="2" borderId="5" xfId="0" applyNumberFormat="1" applyFont="1" applyFill="1" applyBorder="1" applyAlignment="1">
      <alignment horizontal="center" vertical="center" wrapText="1"/>
    </xf>
    <xf numFmtId="0" fontId="3" fillId="3" borderId="5"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4" borderId="5" xfId="0" applyFont="1" applyFill="1" applyBorder="1" applyAlignment="1">
      <alignment horizontal="center" vertical="center" wrapText="1"/>
    </xf>
    <xf numFmtId="4" fontId="7" fillId="5" borderId="5" xfId="0" applyNumberFormat="1" applyFont="1" applyFill="1" applyBorder="1" applyAlignment="1">
      <alignment horizontal="right" vertical="center" wrapText="1" indent="2"/>
    </xf>
    <xf numFmtId="4" fontId="4" fillId="2" borderId="5" xfId="0" applyNumberFormat="1" applyFont="1" applyFill="1" applyBorder="1" applyAlignment="1">
      <alignment horizontal="right" vertical="center" wrapText="1" indent="2"/>
    </xf>
    <xf numFmtId="4" fontId="4" fillId="4" borderId="5" xfId="0" applyNumberFormat="1" applyFont="1" applyFill="1" applyBorder="1" applyAlignment="1">
      <alignment horizontal="right" vertical="center" wrapText="1" indent="2"/>
    </xf>
    <xf numFmtId="49" fontId="0" fillId="0" borderId="11" xfId="0" applyNumberFormat="1" applyBorder="1" applyAlignment="1">
      <alignment vertical="center" wrapText="1"/>
    </xf>
    <xf numFmtId="0" fontId="4" fillId="2" borderId="5" xfId="0" applyFont="1" applyFill="1" applyBorder="1" applyAlignment="1">
      <alignment horizontal="center" vertical="center" wrapText="1"/>
    </xf>
    <xf numFmtId="4" fontId="4" fillId="2" borderId="5" xfId="0" applyNumberFormat="1" applyFont="1" applyFill="1" applyBorder="1" applyAlignment="1">
      <alignment horizontal="center" vertical="center" wrapText="1"/>
    </xf>
    <xf numFmtId="4" fontId="4" fillId="2" borderId="5" xfId="0" applyNumberFormat="1" applyFont="1" applyFill="1" applyBorder="1" applyAlignment="1">
      <alignment horizontal="right" vertical="center" wrapText="1" indent="2"/>
    </xf>
    <xf numFmtId="0" fontId="4" fillId="2" borderId="5" xfId="0" applyFont="1" applyFill="1" applyBorder="1" applyAlignment="1">
      <alignment horizontal="center" vertical="center" wrapText="1"/>
    </xf>
    <xf numFmtId="0" fontId="13" fillId="2" borderId="5" xfId="0" applyFont="1" applyFill="1" applyBorder="1" applyAlignment="1">
      <alignment vertical="center" wrapText="1"/>
    </xf>
    <xf numFmtId="0" fontId="2" fillId="4" borderId="5"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2" fillId="3" borderId="3" xfId="0" applyFont="1" applyFill="1" applyBorder="1" applyAlignment="1">
      <alignment horizontal="right" vertical="center" wrapText="1"/>
    </xf>
    <xf numFmtId="0" fontId="2" fillId="3" borderId="2" xfId="0" applyFont="1" applyFill="1" applyBorder="1" applyAlignment="1">
      <alignment horizontal="right" vertical="center" wrapText="1"/>
    </xf>
    <xf numFmtId="0" fontId="2" fillId="3" borderId="6" xfId="0" applyFont="1" applyFill="1" applyBorder="1" applyAlignment="1">
      <alignment horizontal="right" vertical="center" wrapText="1"/>
    </xf>
    <xf numFmtId="0" fontId="3" fillId="3" borderId="8" xfId="0" applyFont="1" applyFill="1" applyBorder="1" applyAlignment="1">
      <alignment horizontal="right" vertical="center" wrapText="1"/>
    </xf>
    <xf numFmtId="0" fontId="3" fillId="3" borderId="4" xfId="0" applyFont="1" applyFill="1" applyBorder="1" applyAlignment="1">
      <alignment horizontal="right" vertical="center" wrapText="1"/>
    </xf>
    <xf numFmtId="0" fontId="3" fillId="3" borderId="9" xfId="0" applyFont="1" applyFill="1" applyBorder="1" applyAlignment="1">
      <alignment horizontal="right" vertical="center" wrapText="1"/>
    </xf>
    <xf numFmtId="0" fontId="9" fillId="2" borderId="0" xfId="0" applyFont="1" applyFill="1" applyBorder="1" applyAlignment="1">
      <alignment horizontal="left" vertical="top"/>
    </xf>
    <xf numFmtId="0" fontId="8" fillId="2" borderId="0" xfId="0" applyFont="1" applyFill="1" applyBorder="1" applyAlignment="1">
      <alignment horizontal="left" vertical="top" wrapText="1" indent="1"/>
    </xf>
    <xf numFmtId="0" fontId="8" fillId="2" borderId="0" xfId="0" applyFont="1" applyFill="1" applyBorder="1" applyAlignment="1">
      <alignment horizontal="left" vertical="top" indent="1"/>
    </xf>
    <xf numFmtId="4" fontId="7" fillId="5" borderId="5" xfId="0" applyNumberFormat="1" applyFont="1" applyFill="1" applyBorder="1" applyAlignment="1">
      <alignment horizontal="right" vertical="center" wrapText="1" indent="2"/>
    </xf>
    <xf numFmtId="0" fontId="2" fillId="3" borderId="5" xfId="0" applyFont="1" applyFill="1" applyBorder="1" applyAlignment="1">
      <alignment horizontal="right" vertical="center" wrapText="1"/>
    </xf>
    <xf numFmtId="0" fontId="2" fillId="3" borderId="13" xfId="0" applyFont="1" applyFill="1" applyBorder="1" applyAlignment="1">
      <alignment horizontal="right" vertical="center" wrapText="1"/>
    </xf>
    <xf numFmtId="0" fontId="3" fillId="3" borderId="14" xfId="0" applyFont="1" applyFill="1" applyBorder="1" applyAlignment="1">
      <alignment horizontal="right" vertical="center" wrapText="1"/>
    </xf>
    <xf numFmtId="0" fontId="3" fillId="5" borderId="5"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10" fillId="2" borderId="0" xfId="0" applyFont="1" applyFill="1" applyBorder="1" applyAlignment="1">
      <alignment horizontal="center"/>
    </xf>
    <xf numFmtId="0" fontId="0" fillId="2" borderId="0" xfId="0" applyFill="1" applyBorder="1" applyAlignment="1">
      <alignment horizontal="center" vertical="top" wrapText="1"/>
    </xf>
    <xf numFmtId="0" fontId="0" fillId="2" borderId="0" xfId="0" applyFill="1" applyBorder="1" applyAlignment="1">
      <alignment horizontal="center" vertical="top"/>
    </xf>
    <xf numFmtId="0" fontId="6" fillId="2" borderId="0" xfId="0" applyFont="1" applyFill="1" applyBorder="1" applyAlignment="1">
      <alignment horizontal="center" vertical="center" wrapText="1"/>
    </xf>
    <xf numFmtId="0" fontId="5" fillId="2" borderId="4" xfId="0" applyFont="1" applyFill="1" applyBorder="1" applyAlignment="1">
      <alignment horizontal="left" vertical="top" wrapText="1"/>
    </xf>
    <xf numFmtId="0" fontId="0" fillId="2" borderId="0" xfId="0" applyFill="1" applyBorder="1" applyAlignment="1">
      <alignment horizontal="left" wrapText="1"/>
    </xf>
    <xf numFmtId="0" fontId="9" fillId="2" borderId="0" xfId="0" applyFont="1" applyFill="1" applyBorder="1" applyAlignment="1">
      <alignment horizontal="left"/>
    </xf>
    <xf numFmtId="0" fontId="0" fillId="2" borderId="0" xfId="0" applyFill="1" applyBorder="1" applyAlignment="1">
      <alignment horizontal="left" vertical="top" inden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F11D4E-7B47-49D7-8C74-DB21ABF6A51F}">
  <sheetPr>
    <pageSetUpPr fitToPage="1"/>
  </sheetPr>
  <dimension ref="A1:I30"/>
  <sheetViews>
    <sheetView tabSelected="1" topLeftCell="A3" zoomScale="90" zoomScaleNormal="90" workbookViewId="0">
      <selection activeCell="A13" sqref="A13:I13"/>
    </sheetView>
  </sheetViews>
  <sheetFormatPr defaultRowHeight="15" x14ac:dyDescent="0.25"/>
  <cols>
    <col min="1" max="1" width="8.42578125" style="1" customWidth="1"/>
    <col min="2" max="2" width="4.7109375" style="1" hidden="1" customWidth="1"/>
    <col min="3" max="3" width="9.140625" style="1"/>
    <col min="4" max="5" width="20.7109375" style="1" customWidth="1"/>
    <col min="6" max="7" width="8.7109375" style="1" customWidth="1"/>
    <col min="8" max="8" width="15.7109375" style="1" customWidth="1"/>
    <col min="9" max="9" width="21.7109375" style="1" customWidth="1"/>
    <col min="10" max="16384" width="9.140625" style="1"/>
  </cols>
  <sheetData>
    <row r="1" spans="1:9" ht="21" x14ac:dyDescent="0.35">
      <c r="A1" s="47" t="s">
        <v>20</v>
      </c>
      <c r="B1" s="47"/>
      <c r="C1" s="47"/>
      <c r="D1" s="47"/>
      <c r="E1" s="47"/>
      <c r="F1" s="47"/>
      <c r="G1" s="47"/>
      <c r="H1" s="47"/>
      <c r="I1" s="47"/>
    </row>
    <row r="2" spans="1:9" ht="48.75" customHeight="1" x14ac:dyDescent="0.25">
      <c r="A2" s="48" t="s">
        <v>37</v>
      </c>
      <c r="B2" s="49"/>
      <c r="C2" s="49"/>
      <c r="D2" s="49"/>
      <c r="E2" s="49"/>
      <c r="F2" s="49"/>
      <c r="G2" s="49"/>
      <c r="H2" s="49"/>
      <c r="I2" s="49"/>
    </row>
    <row r="4" spans="1:9" ht="69" customHeight="1" x14ac:dyDescent="0.25">
      <c r="A4" s="38" t="s">
        <v>16</v>
      </c>
      <c r="B4" s="38"/>
      <c r="C4" s="38"/>
      <c r="D4" s="39" t="s">
        <v>19</v>
      </c>
      <c r="E4" s="40"/>
      <c r="F4" s="40"/>
      <c r="G4" s="40"/>
      <c r="H4" s="40"/>
      <c r="I4" s="40"/>
    </row>
    <row r="5" spans="1:9" ht="45" customHeight="1" x14ac:dyDescent="0.25">
      <c r="A5" s="38" t="s">
        <v>17</v>
      </c>
      <c r="B5" s="38"/>
      <c r="C5" s="38"/>
      <c r="D5" s="39" t="s">
        <v>38</v>
      </c>
      <c r="E5" s="40"/>
      <c r="F5" s="40"/>
      <c r="G5" s="40"/>
      <c r="H5" s="40"/>
      <c r="I5" s="40"/>
    </row>
    <row r="6" spans="1:9" x14ac:dyDescent="0.25">
      <c r="A6" s="53" t="s">
        <v>18</v>
      </c>
      <c r="B6" s="53"/>
      <c r="C6" s="53"/>
      <c r="D6" s="54" t="s">
        <v>36</v>
      </c>
      <c r="E6" s="54"/>
      <c r="F6" s="54"/>
      <c r="G6" s="54"/>
      <c r="H6" s="54"/>
      <c r="I6" s="54"/>
    </row>
    <row r="8" spans="1:9" ht="62.25" customHeight="1" x14ac:dyDescent="0.25">
      <c r="A8" s="52" t="s">
        <v>15</v>
      </c>
      <c r="B8" s="52"/>
      <c r="C8" s="52"/>
      <c r="D8" s="52"/>
      <c r="E8" s="52"/>
      <c r="F8" s="52"/>
      <c r="G8" s="52"/>
      <c r="H8" s="52"/>
      <c r="I8" s="52"/>
    </row>
    <row r="10" spans="1:9" ht="25.5" customHeight="1" x14ac:dyDescent="0.25">
      <c r="A10" s="50" t="s">
        <v>14</v>
      </c>
      <c r="B10" s="50"/>
      <c r="C10" s="50"/>
      <c r="D10" s="50"/>
      <c r="E10" s="50"/>
      <c r="F10" s="50"/>
      <c r="G10" s="50"/>
      <c r="H10" s="50"/>
      <c r="I10" s="50"/>
    </row>
    <row r="11" spans="1:9" ht="7.5" customHeight="1" x14ac:dyDescent="0.25">
      <c r="A11" s="50"/>
      <c r="B11" s="50"/>
      <c r="C11" s="50"/>
      <c r="D11" s="50"/>
      <c r="E11" s="50"/>
      <c r="F11" s="50"/>
      <c r="G11" s="50"/>
      <c r="H11" s="50"/>
      <c r="I11" s="50"/>
    </row>
    <row r="12" spans="1:9" hidden="1" x14ac:dyDescent="0.25">
      <c r="A12" s="50"/>
      <c r="B12" s="50"/>
      <c r="C12" s="50"/>
      <c r="D12" s="50"/>
      <c r="E12" s="50"/>
      <c r="F12" s="50"/>
      <c r="G12" s="50"/>
      <c r="H12" s="50"/>
      <c r="I12" s="50"/>
    </row>
    <row r="13" spans="1:9" ht="207" customHeight="1" x14ac:dyDescent="0.25">
      <c r="A13" s="51" t="s">
        <v>42</v>
      </c>
      <c r="B13" s="51"/>
      <c r="C13" s="51"/>
      <c r="D13" s="51"/>
      <c r="E13" s="51"/>
      <c r="F13" s="51"/>
      <c r="G13" s="51"/>
      <c r="H13" s="51"/>
      <c r="I13" s="51"/>
    </row>
    <row r="15" spans="1:9" ht="22.5" x14ac:dyDescent="0.25">
      <c r="A15" s="17" t="s">
        <v>0</v>
      </c>
      <c r="B15" s="17"/>
      <c r="C15" s="17" t="s">
        <v>10</v>
      </c>
      <c r="D15" s="17"/>
      <c r="E15" s="6" t="s">
        <v>11</v>
      </c>
      <c r="F15" s="6" t="s">
        <v>1</v>
      </c>
      <c r="G15" s="7" t="s">
        <v>2</v>
      </c>
      <c r="H15" s="6" t="s">
        <v>13</v>
      </c>
      <c r="I15" s="6" t="s">
        <v>12</v>
      </c>
    </row>
    <row r="16" spans="1:9" x14ac:dyDescent="0.25">
      <c r="A16" s="22">
        <v>0</v>
      </c>
      <c r="B16" s="22"/>
      <c r="C16" s="22">
        <v>1</v>
      </c>
      <c r="D16" s="22"/>
      <c r="E16" s="5">
        <v>2</v>
      </c>
      <c r="F16" s="5">
        <v>3</v>
      </c>
      <c r="G16" s="5">
        <v>4</v>
      </c>
      <c r="H16" s="5">
        <v>5</v>
      </c>
      <c r="I16" s="5" t="s">
        <v>3</v>
      </c>
    </row>
    <row r="17" spans="1:9" x14ac:dyDescent="0.25">
      <c r="A17" s="45" t="s">
        <v>22</v>
      </c>
      <c r="B17" s="45"/>
      <c r="C17" s="46" t="s">
        <v>21</v>
      </c>
      <c r="D17" s="46"/>
      <c r="E17" s="18"/>
      <c r="F17" s="19"/>
      <c r="G17" s="19"/>
      <c r="H17" s="20"/>
      <c r="I17" s="10">
        <f>SUM(I18:I25)</f>
        <v>0</v>
      </c>
    </row>
    <row r="18" spans="1:9" ht="48" customHeight="1" x14ac:dyDescent="0.25">
      <c r="A18" s="21" t="s">
        <v>4</v>
      </c>
      <c r="B18" s="21"/>
      <c r="C18" s="16" t="s">
        <v>39</v>
      </c>
      <c r="D18" s="16"/>
      <c r="E18" s="2"/>
      <c r="F18" s="2">
        <v>26</v>
      </c>
      <c r="G18" s="2" t="s">
        <v>29</v>
      </c>
      <c r="H18" s="4"/>
      <c r="I18" s="9">
        <f>F18*H18</f>
        <v>0</v>
      </c>
    </row>
    <row r="19" spans="1:9" ht="33" customHeight="1" x14ac:dyDescent="0.25">
      <c r="A19" s="12" t="s">
        <v>23</v>
      </c>
      <c r="B19" s="12"/>
      <c r="C19" s="16" t="s">
        <v>40</v>
      </c>
      <c r="D19" s="16"/>
      <c r="E19" s="11"/>
      <c r="F19" s="12">
        <v>16</v>
      </c>
      <c r="G19" s="12" t="s">
        <v>29</v>
      </c>
      <c r="H19" s="13"/>
      <c r="I19" s="14">
        <f t="shared" ref="I19:I25" si="0">F19*H19</f>
        <v>0</v>
      </c>
    </row>
    <row r="20" spans="1:9" ht="33" customHeight="1" x14ac:dyDescent="0.25">
      <c r="A20" s="15" t="s">
        <v>25</v>
      </c>
      <c r="B20" s="15"/>
      <c r="C20" s="16" t="s">
        <v>32</v>
      </c>
      <c r="D20" s="16"/>
      <c r="E20" s="11"/>
      <c r="F20" s="15">
        <v>8</v>
      </c>
      <c r="G20" s="15" t="s">
        <v>29</v>
      </c>
      <c r="H20" s="13"/>
      <c r="I20" s="14">
        <f t="shared" si="0"/>
        <v>0</v>
      </c>
    </row>
    <row r="21" spans="1:9" ht="54.75" customHeight="1" x14ac:dyDescent="0.25">
      <c r="A21" s="15" t="s">
        <v>26</v>
      </c>
      <c r="B21" s="15"/>
      <c r="C21" s="16" t="s">
        <v>33</v>
      </c>
      <c r="D21" s="16"/>
      <c r="E21" s="11"/>
      <c r="F21" s="15">
        <v>2</v>
      </c>
      <c r="G21" s="15" t="s">
        <v>29</v>
      </c>
      <c r="H21" s="13"/>
      <c r="I21" s="14">
        <f t="shared" si="0"/>
        <v>0</v>
      </c>
    </row>
    <row r="22" spans="1:9" ht="56.25" customHeight="1" x14ac:dyDescent="0.25">
      <c r="A22" s="12" t="s">
        <v>27</v>
      </c>
      <c r="B22" s="12"/>
      <c r="C22" s="16" t="s">
        <v>41</v>
      </c>
      <c r="D22" s="16"/>
      <c r="E22" s="11"/>
      <c r="F22" s="12">
        <v>12</v>
      </c>
      <c r="G22" s="12" t="s">
        <v>29</v>
      </c>
      <c r="H22" s="13"/>
      <c r="I22" s="14">
        <f t="shared" si="0"/>
        <v>0</v>
      </c>
    </row>
    <row r="23" spans="1:9" ht="38.25" customHeight="1" x14ac:dyDescent="0.25">
      <c r="A23" s="12" t="s">
        <v>28</v>
      </c>
      <c r="B23" s="12"/>
      <c r="C23" s="16" t="s">
        <v>30</v>
      </c>
      <c r="D23" s="16"/>
      <c r="E23" s="11"/>
      <c r="F23" s="12">
        <v>3</v>
      </c>
      <c r="G23" s="12" t="s">
        <v>29</v>
      </c>
      <c r="H23" s="13"/>
      <c r="I23" s="14">
        <f t="shared" si="0"/>
        <v>0</v>
      </c>
    </row>
    <row r="24" spans="1:9" ht="26.25" customHeight="1" x14ac:dyDescent="0.25">
      <c r="A24" s="12" t="s">
        <v>34</v>
      </c>
      <c r="B24" s="12"/>
      <c r="C24" s="16" t="s">
        <v>24</v>
      </c>
      <c r="D24" s="16"/>
      <c r="E24" s="11"/>
      <c r="F24" s="12">
        <v>6</v>
      </c>
      <c r="G24" s="12" t="s">
        <v>29</v>
      </c>
      <c r="H24" s="13"/>
      <c r="I24" s="14">
        <f t="shared" si="0"/>
        <v>0</v>
      </c>
    </row>
    <row r="25" spans="1:9" ht="30.75" customHeight="1" x14ac:dyDescent="0.25">
      <c r="A25" s="21" t="s">
        <v>35</v>
      </c>
      <c r="B25" s="21"/>
      <c r="C25" s="16" t="s">
        <v>31</v>
      </c>
      <c r="D25" s="16"/>
      <c r="E25" s="3"/>
      <c r="F25" s="12">
        <v>5</v>
      </c>
      <c r="G25" s="12" t="s">
        <v>29</v>
      </c>
      <c r="H25" s="13"/>
      <c r="I25" s="14">
        <f t="shared" si="0"/>
        <v>0</v>
      </c>
    </row>
    <row r="26" spans="1:9" x14ac:dyDescent="0.25">
      <c r="A26" s="23"/>
      <c r="B26" s="24"/>
      <c r="C26" s="25"/>
      <c r="D26" s="32" t="s">
        <v>5</v>
      </c>
      <c r="E26" s="33"/>
      <c r="F26" s="33"/>
      <c r="G26" s="33"/>
      <c r="H26" s="34"/>
      <c r="I26" s="41">
        <f>SUM(I18:I25)</f>
        <v>0</v>
      </c>
    </row>
    <row r="27" spans="1:9" x14ac:dyDescent="0.25">
      <c r="A27" s="26"/>
      <c r="B27" s="27"/>
      <c r="C27" s="28"/>
      <c r="D27" s="35" t="s">
        <v>6</v>
      </c>
      <c r="E27" s="36"/>
      <c r="F27" s="36"/>
      <c r="G27" s="36"/>
      <c r="H27" s="37"/>
      <c r="I27" s="41"/>
    </row>
    <row r="28" spans="1:9" x14ac:dyDescent="0.25">
      <c r="A28" s="26"/>
      <c r="B28" s="27"/>
      <c r="C28" s="28"/>
      <c r="D28" s="42" t="s">
        <v>7</v>
      </c>
      <c r="E28" s="42"/>
      <c r="F28" s="42"/>
      <c r="G28" s="42"/>
      <c r="H28" s="42"/>
      <c r="I28" s="8">
        <f>I26*25%</f>
        <v>0</v>
      </c>
    </row>
    <row r="29" spans="1:9" x14ac:dyDescent="0.25">
      <c r="A29" s="26"/>
      <c r="B29" s="27"/>
      <c r="C29" s="28"/>
      <c r="D29" s="43" t="s">
        <v>8</v>
      </c>
      <c r="E29" s="43"/>
      <c r="F29" s="43"/>
      <c r="G29" s="43"/>
      <c r="H29" s="43"/>
      <c r="I29" s="41">
        <f>I26*1.25</f>
        <v>0</v>
      </c>
    </row>
    <row r="30" spans="1:9" x14ac:dyDescent="0.25">
      <c r="A30" s="29"/>
      <c r="B30" s="30"/>
      <c r="C30" s="31"/>
      <c r="D30" s="44" t="s">
        <v>9</v>
      </c>
      <c r="E30" s="44"/>
      <c r="F30" s="44"/>
      <c r="G30" s="44"/>
      <c r="H30" s="44"/>
      <c r="I30" s="41"/>
    </row>
  </sheetData>
  <mergeCells count="36">
    <mergeCell ref="A1:I1"/>
    <mergeCell ref="A2:I2"/>
    <mergeCell ref="A10:I12"/>
    <mergeCell ref="A13:I13"/>
    <mergeCell ref="A8:I8"/>
    <mergeCell ref="A6:C6"/>
    <mergeCell ref="D6:I6"/>
    <mergeCell ref="A26:C30"/>
    <mergeCell ref="D26:H26"/>
    <mergeCell ref="D27:H27"/>
    <mergeCell ref="A4:C4"/>
    <mergeCell ref="D4:I4"/>
    <mergeCell ref="A5:C5"/>
    <mergeCell ref="D5:I5"/>
    <mergeCell ref="I26:I27"/>
    <mergeCell ref="D28:H28"/>
    <mergeCell ref="D29:H29"/>
    <mergeCell ref="D30:H30"/>
    <mergeCell ref="I29:I30"/>
    <mergeCell ref="A25:B25"/>
    <mergeCell ref="C25:D25"/>
    <mergeCell ref="A17:B17"/>
    <mergeCell ref="C17:D17"/>
    <mergeCell ref="E17:H17"/>
    <mergeCell ref="A18:B18"/>
    <mergeCell ref="C18:D18"/>
    <mergeCell ref="A16:B16"/>
    <mergeCell ref="C16:D16"/>
    <mergeCell ref="C24:D24"/>
    <mergeCell ref="C19:D19"/>
    <mergeCell ref="C22:D22"/>
    <mergeCell ref="C23:D23"/>
    <mergeCell ref="A15:B15"/>
    <mergeCell ref="C15:D15"/>
    <mergeCell ref="C20:D20"/>
    <mergeCell ref="C21:D21"/>
  </mergeCells>
  <pageMargins left="0.7" right="0.7" top="0.75" bottom="0.75" header="0.3" footer="0.3"/>
  <pageSetup paperSize="9" scale="76" fitToHeight="0"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EF3F79E1A48234DB8F79F22B526F757" ma:contentTypeVersion="8" ma:contentTypeDescription="Create a new document." ma:contentTypeScope="" ma:versionID="ee72fdb0c1c023bd77d4d653bacd087b">
  <xsd:schema xmlns:xsd="http://www.w3.org/2001/XMLSchema" xmlns:xs="http://www.w3.org/2001/XMLSchema" xmlns:p="http://schemas.microsoft.com/office/2006/metadata/properties" xmlns:ns2="e63ccfd3-ccd3-4409-bb61-9e784c2d6d5c" targetNamespace="http://schemas.microsoft.com/office/2006/metadata/properties" ma:root="true" ma:fieldsID="4148904a0032ca54e8092ec101f4e573" ns2:_="">
    <xsd:import namespace="e63ccfd3-ccd3-4409-bb61-9e784c2d6d5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3ccfd3-ccd3-4409-bb61-9e784c2d6d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AF16C98-8935-4EB7-A6BA-DA793B58625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923DB42-AA16-42EC-B7A9-AC7927671A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3ccfd3-ccd3-4409-bb61-9e784c2d6d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583F749-565A-46EF-A674-64732F2A7EA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Darko Plećaš</dc:creator>
  <cp:lastModifiedBy>Darko Plećaš</cp:lastModifiedBy>
  <cp:lastPrinted>2021-12-31T08:54:17Z</cp:lastPrinted>
  <dcterms:created xsi:type="dcterms:W3CDTF">2021-12-31T08:19:08Z</dcterms:created>
  <dcterms:modified xsi:type="dcterms:W3CDTF">2022-05-05T06:20:08Z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0x010100DEF3F79E1A48234DB8F79F22B526F757</vt:lpwstr>
  </property>
</Properties>
</file>